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ตรวจคนเข้าเมืองฉะเชิงเทรา\ระเบียบ-คำสั่ง\ITA\ITA 2567\OIN9\O11\02-04-2024\"/>
    </mc:Choice>
  </mc:AlternateContent>
  <xr:revisionPtr revIDLastSave="0" documentId="13_ncr:1_{73D74045-03B9-409D-B2CA-F8B09A855B0F}" xr6:coauthVersionLast="47" xr6:coauthVersionMax="47" xr10:uidLastSave="{00000000-0000-0000-0000-000000000000}"/>
  <bookViews>
    <workbookView xWindow="-108" yWindow="-108" windowWidth="23256" windowHeight="12456" activeTab="1" xr2:uid="{EFBED94E-7CCE-46AF-86B1-F3A18DB1B5A9}"/>
  </bookViews>
  <sheets>
    <sheet name="ไตรมาสที่ 1" sheetId="3" r:id="rId1"/>
    <sheet name="ไตรมาสที่ 2" sheetId="2" r:id="rId2"/>
  </sheets>
  <definedNames>
    <definedName name="_xlnm.Print_Area" localSheetId="0">'ไตรมาสที่ 1'!$A$2:$G$16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G6" i="2" s="1"/>
  <c r="G5" i="2"/>
  <c r="E10" i="3" l="1"/>
  <c r="D10" i="3"/>
  <c r="F9" i="2"/>
  <c r="E9" i="2"/>
  <c r="G9" i="2" l="1"/>
</calcChain>
</file>

<file path=xl/sharedStrings.xml><?xml version="1.0" encoding="utf-8"?>
<sst xmlns="http://schemas.openxmlformats.org/spreadsheetml/2006/main" count="44" uniqueCount="24">
  <si>
    <t>ที่</t>
  </si>
  <si>
    <t>ชื่อโครงการ/กิจกรรม</t>
  </si>
  <si>
    <t>รวม</t>
  </si>
  <si>
    <t>รายงานผลการใช้จ่ายงบประมาณ ตรวจคนเข้าเมืองจังหวัดฉะเชิงเทรา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</si>
  <si>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</si>
  <si>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</si>
  <si>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</si>
  <si>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</si>
  <si>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แนวทางแก้ไข</t>
  </si>
  <si>
    <t>เงินค่าธรรมเนียมตรวจคนเข้าเมือง เพื่อเสริมงบประมาณรายจ่ายประจำปี พ.ศ.2567</t>
  </si>
  <si>
    <t>เงินค่าธรรมเนียมตรวจคนเข้าเมือง เพื่อเสริมงบประมาณรายจ่ายประจำปี พ.ศ.2566 ขยายใช้ถึง 30 ก.ย.67</t>
  </si>
  <si>
    <r>
      <rPr>
        <b/>
        <sz val="16"/>
        <color theme="1"/>
        <rFont val="TH Sarabun New"/>
        <family val="2"/>
      </rPr>
      <t>งบประมาณรายจ่ายประจำปี พ.ศ.2567</t>
    </r>
    <r>
      <rPr>
        <sz val="16"/>
        <color theme="1"/>
        <rFont val="TH Sarabun New"/>
        <family val="2"/>
      </rPr>
      <t xml:space="preserve"> กิจกรรม : การตรวจสอบ คัดกรอง ปราบปรามคนต่างด้าวที่ไม่พึงปรารถนา</t>
    </r>
  </si>
  <si>
    <t>เงินกองทุนเพื่อการบริหารจัดการการทำงานของคนต่างด้าว  ประจำปีงบประมาณ พ.ศ.2567</t>
  </si>
  <si>
    <t>รอการจัดสรรงบประมาณ</t>
  </si>
  <si>
    <t>ไม่มี</t>
  </si>
  <si>
    <t>ประจำปีงบประมาณ พ.ศ.2567 ไตรมาสที่ 2</t>
  </si>
  <si>
    <t>ข้อมูล ณ 31 มีนาคม 2567</t>
  </si>
  <si>
    <t>ไม่เพียงพอชำระหนี้คงค้างในไตรมาสที่ 2 ต้องใช้งบประมาณอื่นทดแทน</t>
  </si>
  <si>
    <t>พ.ต.อ.</t>
  </si>
  <si>
    <t>ธนิสร แสงท่านั่ง</t>
  </si>
  <si>
    <t>ผกก.ฯ รรท.ผกก.ตม.จว.ฉะเชิงเทรา</t>
  </si>
  <si>
    <t>งบประมาณรายจ่ายประจำปี พ.ศ.2567 กิจกรรม : การตรวจสอบ คัดกรอง ปราบปรามคนต่างด้าวที่ไม่พึงปรารถนา</t>
  </si>
  <si>
    <t>ประจำปีงบประมาณ พ.ศ.2567 ไตรมาสที่ 1</t>
  </si>
  <si>
    <t>ข้อมูล ณ 31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</si>
</sst>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b/>
      <sz val="13"/>
      <color theme="1"/>
      <name val="TH Sarabun New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32"/>
      <color rgb="FF203864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20"/>
      <color theme="1"/>
      <name val="TH SarabunPSK"/>
      <family val="2"/>
      <charset val="222"/>
    </font>
    <font>
      <sz val="18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43" fontId="1" fillId="0" borderId="1" xfId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3" fontId="1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0" xfId="0" applyFont="1"/>
    <xf numFmtId="4" fontId="8" fillId="0" borderId="0" xfId="0" applyNumberFormat="1" applyFont="1" applyAlignment="1">
      <alignment horizontal="left" vertical="center" readingOrder="1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43" fontId="11" fillId="0" borderId="1" xfId="1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3" fontId="9" fillId="0" borderId="4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73367</xdr:colOff>
      <xdr:row>9</xdr:row>
      <xdr:rowOff>209719</xdr:rowOff>
    </xdr:from>
    <xdr:to>
      <xdr:col>5</xdr:col>
      <xdr:colOff>937150</xdr:colOff>
      <xdr:row>13</xdr:row>
      <xdr:rowOff>169379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0B4271A-A255-1A42-9629-FB1ABD32B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2283" y="5060201"/>
          <a:ext cx="1950168" cy="11837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135719</xdr:colOff>
      <xdr:row>9</xdr:row>
      <xdr:rowOff>89645</xdr:rowOff>
    </xdr:from>
    <xdr:to>
      <xdr:col>5</xdr:col>
      <xdr:colOff>1927349</xdr:colOff>
      <xdr:row>10</xdr:row>
      <xdr:rowOff>918881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0CEA113-B2E9-0932-F244-1DDA2EDCA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6748" y="5065057"/>
          <a:ext cx="1939548" cy="114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ACA75-4216-46CD-BEBF-B2DFA980D4C0}">
  <dimension ref="A2:J15"/>
  <sheetViews>
    <sheetView view="pageBreakPreview" zoomScale="83" zoomScaleNormal="85" workbookViewId="0">
      <selection activeCell="G16" sqref="A2:G16"/>
    </sheetView>
  </sheetViews>
  <sheetFormatPr defaultColWidth="8.6640625" defaultRowHeight="20.399999999999999"/>
  <cols>
    <col min="1" max="1" width="4.44140625" style="1" customWidth="1"/>
    <col min="2" max="2" width="31.44140625" style="1" customWidth="1"/>
    <col min="3" max="3" width="16.109375" style="1" customWidth="1"/>
    <col min="4" max="4" width="17.109375" style="1" customWidth="1"/>
    <col min="5" max="5" width="14.109375" style="1" customWidth="1"/>
    <col min="6" max="6" width="13" style="1" customWidth="1"/>
    <col min="7" max="7" width="25.44140625" style="1" customWidth="1"/>
    <col min="8" max="16384" width="8.6640625" style="1"/>
  </cols>
  <sheetData>
    <row r="2" spans="1:10" ht="21">
      <c r="A2" s="15" t="s">
        <v>3</v>
      </c>
      <c r="B2" s="15"/>
      <c r="C2" s="15"/>
      <c r="D2" s="15"/>
      <c r="E2" s="15"/>
      <c r="F2" s="15"/>
      <c r="G2" s="15"/>
    </row>
    <row r="3" spans="1:10" ht="21">
      <c r="A3" s="15" t="s">
        <v>22</v>
      </c>
      <c r="B3" s="15"/>
      <c r="C3" s="15"/>
      <c r="D3" s="15"/>
      <c r="E3" s="15"/>
      <c r="F3" s="15"/>
      <c r="G3" s="15"/>
    </row>
    <row r="4" spans="1:10" ht="21">
      <c r="A4" s="16" t="s">
        <v>23</v>
      </c>
      <c r="B4" s="16"/>
      <c r="C4" s="16"/>
      <c r="D4" s="16"/>
      <c r="E4" s="16"/>
      <c r="F4" s="16"/>
      <c r="G4" s="16"/>
      <c r="H4" s="14"/>
      <c r="I4" s="14"/>
      <c r="J4" s="14"/>
    </row>
    <row r="5" spans="1:10" ht="21">
      <c r="A5" s="2" t="s">
        <v>0</v>
      </c>
      <c r="B5" s="2" t="s">
        <v>1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</row>
    <row r="6" spans="1:10" ht="72" customHeight="1">
      <c r="A6" s="4">
        <v>1</v>
      </c>
      <c r="B6" s="7" t="s">
        <v>11</v>
      </c>
      <c r="C6" s="3"/>
      <c r="D6" s="9">
        <v>179700</v>
      </c>
      <c r="E6" s="9">
        <v>177764.96</v>
      </c>
      <c r="F6" s="10">
        <v>98.92</v>
      </c>
      <c r="G6" s="6" t="s">
        <v>17</v>
      </c>
    </row>
    <row r="7" spans="1:10" ht="70.95" customHeight="1">
      <c r="A7" s="4">
        <v>2</v>
      </c>
      <c r="B7" s="7" t="s">
        <v>10</v>
      </c>
      <c r="C7" s="3"/>
      <c r="D7" s="5">
        <v>0</v>
      </c>
      <c r="E7" s="5">
        <v>0</v>
      </c>
      <c r="F7" s="5">
        <v>0</v>
      </c>
      <c r="G7" s="4" t="s">
        <v>13</v>
      </c>
    </row>
    <row r="8" spans="1:10" ht="46.95" customHeight="1">
      <c r="A8" s="4">
        <v>3</v>
      </c>
      <c r="B8" s="7" t="s">
        <v>9</v>
      </c>
      <c r="C8" s="3"/>
      <c r="D8" s="5">
        <v>0</v>
      </c>
      <c r="E8" s="5">
        <v>0</v>
      </c>
      <c r="F8" s="5">
        <v>0</v>
      </c>
      <c r="G8" s="4" t="s">
        <v>13</v>
      </c>
    </row>
    <row r="9" spans="1:10" ht="70.95" customHeight="1">
      <c r="A9" s="4">
        <v>4</v>
      </c>
      <c r="B9" s="7" t="s">
        <v>12</v>
      </c>
      <c r="C9" s="3"/>
      <c r="D9" s="5">
        <v>0</v>
      </c>
      <c r="E9" s="5">
        <v>0</v>
      </c>
      <c r="F9" s="5">
        <v>0</v>
      </c>
      <c r="G9" s="4" t="s">
        <v>13</v>
      </c>
    </row>
    <row r="10" spans="1:10" ht="21">
      <c r="A10" s="2" t="s">
        <v>2</v>
      </c>
      <c r="B10" s="3"/>
      <c r="C10" s="3"/>
      <c r="D10" s="8">
        <f>SUM(D6:D9)</f>
        <v>179700</v>
      </c>
      <c r="E10" s="8">
        <f>SUM(E6:E9)</f>
        <v>177764.96</v>
      </c>
      <c r="F10" s="3"/>
      <c r="G10" s="3"/>
    </row>
    <row r="13" spans="1:10" ht="21">
      <c r="D13" s="11" t="s">
        <v>18</v>
      </c>
      <c r="E13" s="12"/>
      <c r="F13" s="12"/>
    </row>
    <row r="14" spans="1:10" ht="21">
      <c r="D14" s="12"/>
      <c r="E14" s="13" t="s">
        <v>19</v>
      </c>
      <c r="F14" s="12"/>
    </row>
    <row r="15" spans="1:10" ht="21">
      <c r="D15" s="12"/>
      <c r="E15" s="13" t="s">
        <v>20</v>
      </c>
      <c r="F15" s="12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landscape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E8483-4941-464D-BE2B-63A16E01C4CE}">
  <sheetPr>
    <pageSetUpPr fitToPage="1"/>
  </sheetPr>
  <dimension ref="B1:N13"/>
  <sheetViews>
    <sheetView tabSelected="1" zoomScale="85" zoomScaleNormal="85" workbookViewId="0">
      <selection activeCell="H6" sqref="H6"/>
    </sheetView>
  </sheetViews>
  <sheetFormatPr defaultColWidth="8.6640625" defaultRowHeight="24"/>
  <cols>
    <col min="1" max="1" width="8.6640625" style="17"/>
    <col min="2" max="2" width="5.77734375" style="17" bestFit="1" customWidth="1"/>
    <col min="3" max="3" width="37.6640625" style="17" customWidth="1"/>
    <col min="4" max="4" width="22" style="17" hidden="1" customWidth="1"/>
    <col min="5" max="5" width="23.44140625" style="17" bestFit="1" customWidth="1"/>
    <col min="6" max="6" width="28.6640625" style="17" customWidth="1"/>
    <col min="7" max="7" width="17.109375" style="17" bestFit="1" customWidth="1"/>
    <col min="8" max="8" width="48.77734375" style="17" customWidth="1"/>
    <col min="9" max="13" width="8.6640625" style="17"/>
    <col min="14" max="14" width="23.44140625" style="17" bestFit="1" customWidth="1"/>
    <col min="15" max="16384" width="8.6640625" style="17"/>
  </cols>
  <sheetData>
    <row r="1" spans="2:14" ht="29.4">
      <c r="B1" s="22" t="s">
        <v>3</v>
      </c>
      <c r="C1" s="22"/>
      <c r="D1" s="22"/>
      <c r="E1" s="22"/>
      <c r="F1" s="22"/>
      <c r="G1" s="22"/>
      <c r="H1" s="22"/>
    </row>
    <row r="2" spans="2:14" ht="29.4">
      <c r="B2" s="22" t="s">
        <v>15</v>
      </c>
      <c r="C2" s="22"/>
      <c r="D2" s="22"/>
      <c r="E2" s="22"/>
      <c r="F2" s="22"/>
      <c r="G2" s="22"/>
      <c r="H2" s="22"/>
    </row>
    <row r="3" spans="2:14" ht="29.4">
      <c r="B3" s="22" t="s">
        <v>16</v>
      </c>
      <c r="C3" s="22"/>
      <c r="D3" s="22"/>
      <c r="E3" s="22"/>
      <c r="F3" s="22"/>
      <c r="G3" s="22"/>
      <c r="H3" s="22"/>
    </row>
    <row r="4" spans="2:14" ht="27">
      <c r="B4" s="23" t="s">
        <v>0</v>
      </c>
      <c r="C4" s="23" t="s">
        <v>1</v>
      </c>
      <c r="D4" s="23" t="s">
        <v>4</v>
      </c>
      <c r="E4" s="23" t="s">
        <v>5</v>
      </c>
      <c r="F4" s="23" t="s">
        <v>6</v>
      </c>
      <c r="G4" s="23" t="s">
        <v>7</v>
      </c>
      <c r="H4" s="23" t="s">
        <v>8</v>
      </c>
    </row>
    <row r="5" spans="2:14" ht="81">
      <c r="B5" s="24">
        <v>1</v>
      </c>
      <c r="C5" s="25" t="s">
        <v>21</v>
      </c>
      <c r="D5" s="26"/>
      <c r="E5" s="27">
        <v>179700</v>
      </c>
      <c r="F5" s="27">
        <v>177764.96</v>
      </c>
      <c r="G5" s="28">
        <f>100/E5*F5</f>
        <v>98.923183082915969</v>
      </c>
      <c r="H5" s="29" t="s">
        <v>14</v>
      </c>
    </row>
    <row r="6" spans="2:14" ht="81">
      <c r="B6" s="24">
        <v>2</v>
      </c>
      <c r="C6" s="25" t="s">
        <v>10</v>
      </c>
      <c r="D6" s="26"/>
      <c r="E6" s="30">
        <f>778963.2+708771.84</f>
        <v>1487735.04</v>
      </c>
      <c r="F6" s="30">
        <f>765546.4+614075.69</f>
        <v>1379622.0899999999</v>
      </c>
      <c r="G6" s="28">
        <f>100/E6*F6</f>
        <v>92.733050772266537</v>
      </c>
      <c r="H6" s="29" t="s">
        <v>14</v>
      </c>
    </row>
    <row r="7" spans="2:14" ht="81">
      <c r="B7" s="24">
        <v>3</v>
      </c>
      <c r="C7" s="25" t="s">
        <v>9</v>
      </c>
      <c r="D7" s="26"/>
      <c r="E7" s="30">
        <v>0</v>
      </c>
      <c r="F7" s="30">
        <v>0</v>
      </c>
      <c r="G7" s="30">
        <v>0</v>
      </c>
      <c r="H7" s="24" t="s">
        <v>13</v>
      </c>
      <c r="N7" s="18"/>
    </row>
    <row r="8" spans="2:14" ht="81">
      <c r="B8" s="24">
        <v>4</v>
      </c>
      <c r="C8" s="25" t="s">
        <v>12</v>
      </c>
      <c r="D8" s="26"/>
      <c r="E8" s="30">
        <v>0</v>
      </c>
      <c r="F8" s="30">
        <v>0</v>
      </c>
      <c r="G8" s="30">
        <v>0</v>
      </c>
      <c r="H8" s="29" t="s">
        <v>14</v>
      </c>
    </row>
    <row r="9" spans="2:14" ht="27.6" thickBot="1">
      <c r="B9" s="31" t="s">
        <v>2</v>
      </c>
      <c r="C9" s="32"/>
      <c r="D9" s="26"/>
      <c r="E9" s="33">
        <f>SUM(E5:E8)</f>
        <v>1667435.04</v>
      </c>
      <c r="F9" s="33">
        <f>SUM(F5:F8)</f>
        <v>1557387.0499999998</v>
      </c>
      <c r="G9" s="34">
        <f>100/E9*F9</f>
        <v>93.400163283122552</v>
      </c>
      <c r="H9" s="26"/>
    </row>
    <row r="10" spans="2:14" ht="24.6" thickTop="1"/>
    <row r="11" spans="2:14" ht="75.75" customHeight="1">
      <c r="E11" s="19" t="s">
        <v>18</v>
      </c>
      <c r="F11" s="20"/>
      <c r="G11" s="20"/>
    </row>
    <row r="12" spans="2:14">
      <c r="E12" s="20"/>
      <c r="F12" s="21" t="s">
        <v>19</v>
      </c>
      <c r="G12" s="20"/>
    </row>
    <row r="13" spans="2:14">
      <c r="E13" s="20"/>
      <c r="F13" s="21" t="s">
        <v>20</v>
      </c>
      <c r="G13" s="20"/>
    </row>
  </sheetData>
  <mergeCells count="4">
    <mergeCell ref="B1:H1"/>
    <mergeCell ref="B2:H2"/>
    <mergeCell ref="B3:H3"/>
    <mergeCell ref="B9:C9"/>
  </mergeCells>
  <pageMargins left="0.25" right="0.25" top="0.75" bottom="0.75" header="0.3" footer="0.3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ไตรมาสที่ 1</vt:lpstr>
      <vt:lpstr>ไตรมาสที่ 2</vt:lpstr>
      <vt:lpstr>'ไตรมาสที่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KuLe Kultida</dc:creator>
  <cp:lastModifiedBy>Kannika Na-udom</cp:lastModifiedBy>
  <cp:lastPrinted>2024-04-02T06:05:18Z</cp:lastPrinted>
  <dcterms:created xsi:type="dcterms:W3CDTF">2024-01-21T01:42:49Z</dcterms:created>
  <dcterms:modified xsi:type="dcterms:W3CDTF">2024-04-02T14:51:14Z</dcterms:modified>
</cp:coreProperties>
</file>