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315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admin/Desktop/CH WEBSITE/ITA 2568/O11/NEW/"/>
    </mc:Choice>
  </mc:AlternateContent>
  <xr:revisionPtr revIDLastSave="0" documentId="13_ncr:1_{CBF02DD3-EA12-CD48-9827-755712A16925}" xr6:coauthVersionLast="47" xr6:coauthVersionMax="47" xr10:uidLastSave="{00000000-0000-0000-0000-000000000000}"/>
  <bookViews>
    <workbookView xWindow="0" yWindow="0" windowWidth="28800" windowHeight="18000" activeTab="1" xr2:uid="{00000000-000D-0000-FFFF-FFFF00000000}"/>
  </bookViews>
  <sheets>
    <sheet name="ไตรมาส 1" sheetId="1" r:id="rId1"/>
    <sheet name="ไตรมาส 2" sheetId="2" r:id="rId2"/>
  </sheets>
  <definedNames>
    <definedName name="_xlnm.Print_Area" localSheetId="0">'ไตรมาส 1'!$A$1:$I$23</definedName>
    <definedName name="_xlnm.Print_Area" localSheetId="1">'ไตรมาส 2'!$A$1:$I$45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6" i="2" l="1"/>
  <c r="H38" i="2"/>
  <c r="H19" i="2" l="1"/>
  <c r="D19" i="2"/>
  <c r="H37" i="2"/>
  <c r="H18" i="2"/>
  <c r="D16" i="1"/>
  <c r="H15" i="1"/>
  <c r="F14" i="1"/>
  <c r="H14" i="1" s="1"/>
  <c r="H6" i="2" l="1"/>
  <c r="H17" i="2"/>
  <c r="F16" i="1"/>
  <c r="H16" i="1" s="1"/>
  <c r="H6" i="1"/>
  <c r="F22" i="2" l="1"/>
  <c r="H22" i="2" s="1"/>
  <c r="H36" i="2" l="1"/>
</calcChain>
</file>

<file path=xl/sharedStrings.xml><?xml version="1.0" encoding="utf-8"?>
<sst xmlns="http://schemas.openxmlformats.org/spreadsheetml/2006/main" count="124" uniqueCount="51">
  <si>
    <t>ที่</t>
  </si>
  <si>
    <t>รวม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</si>
  <si>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</si>
  <si>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</si>
  <si>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</si>
  <si>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</si>
  <si>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</si>
  <si>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รายการ</t>
  </si>
  <si>
    <t>รวมตอบแทนใช้สอย และวัสดุ</t>
  </si>
  <si>
    <t>ค่าสาธารณูปโภค</t>
  </si>
  <si>
    <t xml:space="preserve">ประจำปีงบประมาณ พ.ศ. 2568 ไตรมาสที่....1...... </t>
  </si>
  <si>
    <t>ไม่พบปัญหา/อุปสรรค</t>
  </si>
  <si>
    <t xml:space="preserve">
</t>
  </si>
  <si>
    <t>ใช้ในการสนับสนุนการปฏิบัติงานของ</t>
  </si>
  <si>
    <t>เจ้าหน้าที่ในภารกิจ ดังนี้</t>
  </si>
  <si>
    <t xml:space="preserve"> - ตรวจสอบ คัดกรอง สกัดกั้น บุคคล</t>
  </si>
  <si>
    <t>ต้องห้าม มิให้เข้ามาในราชอาณาจักร</t>
  </si>
  <si>
    <t xml:space="preserve"> - ตรวจสอบคนต่างด้าวที่พักอาศัยอยู่ใน</t>
  </si>
  <si>
    <t>ราชอาณาจักรเป็นการชั่วคราว</t>
  </si>
  <si>
    <t xml:space="preserve"> - ป้องกันปราบปรามคนต่างด้าวที่กระทำผิด</t>
  </si>
  <si>
    <t>กฏหมายในราชอาณาจักร</t>
  </si>
  <si>
    <t xml:space="preserve"> - จัดหาวัสดุอุปกรณ์ เครื่องมือ เครื่องใช้</t>
  </si>
  <si>
    <t>ที่จำเป็นในการปฏิบัติหน้าที่ราชการ</t>
  </si>
  <si>
    <t>เงินค่าธรรมเนียมตรวจคนเข้าเมืองเพื่อเสริมเงินงบประมาณรายจ่ายประจำปีงบประมาณ พ.ศ.2567 ขยายออกไปจนถึง
วันที่ 30 ก.ย.2568</t>
  </si>
  <si>
    <t>ตรวจแล้วถูกต้อง</t>
  </si>
  <si>
    <t xml:space="preserve">ประจำปีงบประมาณ พ.ศ. 2568 ไตรมาสที่....2...... </t>
  </si>
  <si>
    <r>
      <rPr>
        <b/>
        <sz val="18"/>
        <rFont val="Angsana New"/>
        <family val="1"/>
      </rPr>
      <t>งบประมาณรายจ่าย ประจำปีงบประมาณ พ.ศ.2568</t>
    </r>
    <r>
      <rPr>
        <sz val="18"/>
        <rFont val="Angsana New"/>
        <family val="1"/>
      </rPr>
      <t xml:space="preserve">
ผลผลิต การรักษาความสงบเรียบร้อยและความมั่นคงภายในประเทศ
กิจกรรม การตรวจสอบ คัดกรอง ปราบปรามคนต่างด้าวที่
ไม่พึงปรารถนาของ สตม.</t>
    </r>
  </si>
  <si>
    <t>รายงานผลการใช้จ่ายงบประมาณ ตรวจคนเข้าเมืองจังหวัดฉะเชิงเทรา</t>
  </si>
  <si>
    <t>1.1 ค่าวัสดุน้ำมันเชื้อเพลิง</t>
  </si>
  <si>
    <t>1.2 ค่าเช่าเครื่องถ่ายเอกสาร</t>
  </si>
  <si>
    <t>1.3 ค่าอาหารผู้ต้องกัก</t>
  </si>
  <si>
    <t>1.4 ค่าเปลี่ยนถ่ายน้ำมันเครื่องรถยนต์</t>
  </si>
  <si>
    <t>1.5 ค่าจัดทำตรายางและป้ายประชาสัมพันธ์</t>
  </si>
  <si>
    <t>พ.ต.อ.</t>
  </si>
  <si>
    <t>(จิรประภาพ  สุทธปรีดา)</t>
  </si>
  <si>
    <t>ผกก.ตม.จว.ฉะเชิงเทรา</t>
  </si>
  <si>
    <t>-</t>
  </si>
  <si>
    <t>2.1 ค่าเดินทางไปราชการ</t>
  </si>
  <si>
    <t>2.2 เปลี่ยนวาล์วถังน้ำมัน</t>
  </si>
  <si>
    <t>2.3 ค่าน้ำมัน</t>
  </si>
  <si>
    <t>2.4 ค่าป้ายประชาสัมพันธ์</t>
  </si>
  <si>
    <t>2.5 ค่าอาหารผู้ต้องกัก</t>
  </si>
  <si>
    <t>2.6 ค่าล้างแอร์สำนักงาน</t>
  </si>
  <si>
    <t>2.7 ค่าจ้างเหมาทำความสะอาด</t>
  </si>
  <si>
    <t>2.8 ค่าวัสดุสำนักงาน</t>
  </si>
  <si>
    <t>2.9 ค่าเช่าเครื่องถ่ายเอกสาร</t>
  </si>
  <si>
    <t xml:space="preserve">                            พ.ต.อ.</t>
  </si>
  <si>
    <t xml:space="preserve">                                                 ผกก.ตม.จว.ฉะเชิงเทรา</t>
  </si>
  <si>
    <t>2.10 ค่าจ้างเหมาทำความสะอาดแฟลต</t>
  </si>
  <si>
    <t>2.11 ค่าขนย้าย</t>
  </si>
  <si>
    <t>รวมรับจัดสรรเงินงบประมาณฯ ทั้ง 2 รายการ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</si>
</sst>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17" x14ac:knownFonts="1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8"/>
      <name val="Angsana New"/>
      <family val="1"/>
    </font>
    <font>
      <sz val="11"/>
      <color theme="1"/>
      <name val="Angsana New"/>
      <family val="1"/>
    </font>
    <font>
      <b/>
      <sz val="18"/>
      <color rgb="FFFF0000"/>
      <name val="Angsana New"/>
      <family val="1"/>
    </font>
    <font>
      <b/>
      <sz val="16"/>
      <name val="Angsana New"/>
      <family val="1"/>
    </font>
    <font>
      <b/>
      <sz val="18"/>
      <color theme="1"/>
      <name val="Angsana New"/>
      <family val="1"/>
    </font>
    <font>
      <sz val="18"/>
      <name val="Angsana New"/>
      <family val="1"/>
    </font>
    <font>
      <sz val="16"/>
      <color theme="1"/>
      <name val="Angsana New"/>
      <family val="1"/>
    </font>
    <font>
      <b/>
      <sz val="16"/>
      <color theme="1"/>
      <name val="Angsana New"/>
      <family val="1"/>
    </font>
    <font>
      <sz val="16"/>
      <name val="Angsana New"/>
      <family val="1"/>
    </font>
    <font>
      <b/>
      <u val="doubleAccounting"/>
      <sz val="18"/>
      <color theme="1"/>
      <name val="Angsana New"/>
      <family val="1"/>
    </font>
    <font>
      <b/>
      <u val="double"/>
      <sz val="18"/>
      <name val="Angsana New"/>
      <family val="1"/>
    </font>
    <font>
      <b/>
      <sz val="16"/>
      <color theme="0"/>
      <name val="Angsana New"/>
      <family val="1"/>
    </font>
    <font>
      <sz val="16"/>
      <color rgb="FFFF0000"/>
      <name val="Angsana New"/>
      <family val="1"/>
    </font>
    <font>
      <b/>
      <u val="doubleAccounting"/>
      <sz val="18"/>
      <name val="Angsana New"/>
      <family val="1"/>
    </font>
    <font>
      <b/>
      <u val="double"/>
      <sz val="18"/>
      <color theme="1"/>
      <name val="Angsana New"/>
      <family val="1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1">
    <xf numFmtId="0" fontId="0" fillId="0" borderId="0" xfId="0"/>
    <xf numFmtId="0" fontId="3" fillId="0" borderId="0" xfId="0" applyFont="1"/>
    <xf numFmtId="0" fontId="7" fillId="0" borderId="1" xfId="0" applyFont="1" applyBorder="1" applyAlignment="1">
      <alignment wrapText="1"/>
    </xf>
    <xf numFmtId="164" fontId="8" fillId="0" borderId="4" xfId="1" applyFont="1" applyBorder="1" applyAlignment="1">
      <alignment vertical="top" wrapText="1"/>
    </xf>
    <xf numFmtId="2" fontId="5" fillId="0" borderId="1" xfId="0" applyNumberFormat="1" applyFont="1" applyBorder="1" applyAlignment="1">
      <alignment vertical="top"/>
    </xf>
    <xf numFmtId="0" fontId="9" fillId="0" borderId="8" xfId="0" applyFont="1" applyBorder="1" applyAlignment="1">
      <alignment horizontal="center" vertical="top"/>
    </xf>
    <xf numFmtId="0" fontId="3" fillId="0" borderId="0" xfId="0" applyFont="1" applyAlignment="1">
      <alignment wrapText="1"/>
    </xf>
    <xf numFmtId="0" fontId="8" fillId="0" borderId="1" xfId="0" applyFont="1" applyBorder="1"/>
    <xf numFmtId="164" fontId="8" fillId="0" borderId="11" xfId="1" applyFont="1" applyBorder="1" applyAlignment="1">
      <alignment vertical="top"/>
    </xf>
    <xf numFmtId="0" fontId="10" fillId="0" borderId="1" xfId="0" applyFont="1" applyBorder="1"/>
    <xf numFmtId="0" fontId="10" fillId="0" borderId="8" xfId="0" applyFont="1" applyBorder="1"/>
    <xf numFmtId="0" fontId="8" fillId="0" borderId="1" xfId="0" applyFont="1" applyBorder="1" applyAlignment="1">
      <alignment vertical="top"/>
    </xf>
    <xf numFmtId="0" fontId="10" fillId="0" borderId="8" xfId="0" quotePrefix="1" applyFont="1" applyBorder="1" applyAlignment="1">
      <alignment horizontal="center" vertical="center"/>
    </xf>
    <xf numFmtId="0" fontId="8" fillId="0" borderId="0" xfId="0" applyFont="1"/>
    <xf numFmtId="0" fontId="9" fillId="2" borderId="1" xfId="0" applyFont="1" applyFill="1" applyBorder="1"/>
    <xf numFmtId="2" fontId="5" fillId="2" borderId="1" xfId="0" applyNumberFormat="1" applyFont="1" applyFill="1" applyBorder="1"/>
    <xf numFmtId="0" fontId="10" fillId="2" borderId="8" xfId="0" applyFont="1" applyFill="1" applyBorder="1"/>
    <xf numFmtId="0" fontId="10" fillId="2" borderId="1" xfId="0" applyFont="1" applyFill="1" applyBorder="1"/>
    <xf numFmtId="0" fontId="9" fillId="0" borderId="1" xfId="0" applyFont="1" applyBorder="1" applyAlignment="1">
      <alignment horizontal="center" vertical="center"/>
    </xf>
    <xf numFmtId="164" fontId="8" fillId="0" borderId="6" xfId="1" applyFont="1" applyBorder="1" applyAlignment="1">
      <alignment vertical="top"/>
    </xf>
    <xf numFmtId="2" fontId="12" fillId="0" borderId="1" xfId="0" applyNumberFormat="1" applyFont="1" applyBorder="1"/>
    <xf numFmtId="0" fontId="8" fillId="0" borderId="0" xfId="0" applyFont="1" applyAlignment="1">
      <alignment horizontal="left"/>
    </xf>
    <xf numFmtId="0" fontId="2" fillId="0" borderId="1" xfId="0" applyFont="1" applyBorder="1" applyAlignment="1">
      <alignment wrapText="1"/>
    </xf>
    <xf numFmtId="164" fontId="8" fillId="0" borderId="10" xfId="1" applyFont="1" applyBorder="1" applyAlignment="1">
      <alignment vertical="top"/>
    </xf>
    <xf numFmtId="164" fontId="8" fillId="0" borderId="3" xfId="1" applyFont="1" applyBorder="1" applyAlignment="1">
      <alignment vertical="top"/>
    </xf>
    <xf numFmtId="0" fontId="7" fillId="0" borderId="1" xfId="0" applyFont="1" applyBorder="1" applyAlignment="1">
      <alignment vertical="top" wrapText="1"/>
    </xf>
    <xf numFmtId="164" fontId="8" fillId="2" borderId="11" xfId="1" applyFont="1" applyFill="1" applyBorder="1" applyAlignment="1">
      <alignment vertical="top"/>
    </xf>
    <xf numFmtId="0" fontId="8" fillId="4" borderId="1" xfId="0" applyFont="1" applyFill="1" applyBorder="1"/>
    <xf numFmtId="0" fontId="8" fillId="4" borderId="1" xfId="0" applyFont="1" applyFill="1" applyBorder="1" applyAlignment="1">
      <alignment horizontal="left"/>
    </xf>
    <xf numFmtId="164" fontId="8" fillId="2" borderId="10" xfId="1" applyFont="1" applyFill="1" applyBorder="1" applyAlignment="1">
      <alignment vertical="top"/>
    </xf>
    <xf numFmtId="164" fontId="9" fillId="0" borderId="1" xfId="1" applyFont="1" applyBorder="1" applyAlignment="1">
      <alignment horizontal="center" vertical="top"/>
    </xf>
    <xf numFmtId="164" fontId="5" fillId="0" borderId="1" xfId="1" applyFont="1" applyBorder="1" applyAlignment="1">
      <alignment horizontal="center" vertical="top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3" fillId="3" borderId="5" xfId="0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/>
    </xf>
    <xf numFmtId="0" fontId="13" fillId="3" borderId="7" xfId="0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3" borderId="5" xfId="0" applyFont="1" applyFill="1" applyBorder="1" applyAlignment="1">
      <alignment horizontal="center" vertical="center"/>
    </xf>
    <xf numFmtId="0" fontId="13" fillId="3" borderId="6" xfId="0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horizontal="center" vertical="center"/>
    </xf>
    <xf numFmtId="164" fontId="10" fillId="0" borderId="1" xfId="1" applyFont="1" applyBorder="1" applyAlignment="1">
      <alignment horizontal="center"/>
    </xf>
    <xf numFmtId="0" fontId="8" fillId="0" borderId="0" xfId="0" applyFont="1" applyAlignment="1">
      <alignment horizontal="center"/>
    </xf>
    <xf numFmtId="164" fontId="10" fillId="0" borderId="9" xfId="1" applyFont="1" applyBorder="1" applyAlignment="1">
      <alignment horizontal="center" vertical="center"/>
    </xf>
    <xf numFmtId="164" fontId="10" fillId="0" borderId="8" xfId="1" applyFont="1" applyBorder="1" applyAlignment="1">
      <alignment horizontal="center" vertical="center"/>
    </xf>
    <xf numFmtId="164" fontId="10" fillId="0" borderId="9" xfId="1" applyFont="1" applyBorder="1" applyAlignment="1">
      <alignment horizontal="center"/>
    </xf>
    <xf numFmtId="164" fontId="10" fillId="0" borderId="8" xfId="1" applyFont="1" applyBorder="1" applyAlignment="1">
      <alignment horizontal="center"/>
    </xf>
    <xf numFmtId="0" fontId="6" fillId="0" borderId="7" xfId="0" applyFont="1" applyBorder="1" applyAlignment="1">
      <alignment horizontal="center" vertical="top"/>
    </xf>
    <xf numFmtId="0" fontId="6" fillId="0" borderId="10" xfId="0" applyFont="1" applyBorder="1" applyAlignment="1">
      <alignment horizontal="center" vertical="top"/>
    </xf>
    <xf numFmtId="0" fontId="6" fillId="0" borderId="3" xfId="0" applyFont="1" applyBorder="1" applyAlignment="1">
      <alignment horizontal="center" vertical="top"/>
    </xf>
    <xf numFmtId="164" fontId="5" fillId="2" borderId="9" xfId="1" applyFont="1" applyFill="1" applyBorder="1" applyAlignment="1">
      <alignment horizontal="center"/>
    </xf>
    <xf numFmtId="164" fontId="5" fillId="2" borderId="8" xfId="1" applyFont="1" applyFill="1" applyBorder="1" applyAlignment="1">
      <alignment horizontal="center"/>
    </xf>
    <xf numFmtId="164" fontId="11" fillId="0" borderId="9" xfId="1" applyFont="1" applyBorder="1" applyAlignment="1">
      <alignment horizontal="center"/>
    </xf>
    <xf numFmtId="164" fontId="11" fillId="0" borderId="8" xfId="1" applyFont="1" applyBorder="1" applyAlignment="1">
      <alignment horizontal="center"/>
    </xf>
    <xf numFmtId="164" fontId="5" fillId="2" borderId="1" xfId="1" applyFont="1" applyFill="1" applyBorder="1" applyAlignment="1">
      <alignment horizontal="center"/>
    </xf>
    <xf numFmtId="164" fontId="14" fillId="0" borderId="9" xfId="1" applyFont="1" applyBorder="1" applyAlignment="1">
      <alignment horizontal="center"/>
    </xf>
    <xf numFmtId="164" fontId="14" fillId="0" borderId="8" xfId="1" applyFont="1" applyBorder="1" applyAlignment="1">
      <alignment horizontal="center"/>
    </xf>
    <xf numFmtId="164" fontId="15" fillId="0" borderId="9" xfId="1" applyFont="1" applyBorder="1" applyAlignment="1">
      <alignment horizontal="center"/>
    </xf>
    <xf numFmtId="164" fontId="15" fillId="0" borderId="8" xfId="1" applyFont="1" applyBorder="1" applyAlignment="1">
      <alignment horizontal="center"/>
    </xf>
    <xf numFmtId="164" fontId="5" fillId="0" borderId="9" xfId="1" applyFont="1" applyBorder="1" applyAlignment="1">
      <alignment horizontal="center" vertical="top"/>
    </xf>
    <xf numFmtId="164" fontId="5" fillId="0" borderId="8" xfId="1" applyFont="1" applyBorder="1" applyAlignment="1">
      <alignment horizontal="center" vertical="top"/>
    </xf>
    <xf numFmtId="164" fontId="5" fillId="0" borderId="12" xfId="1" applyFont="1" applyBorder="1" applyAlignment="1">
      <alignment horizontal="center" vertical="top"/>
    </xf>
    <xf numFmtId="0" fontId="13" fillId="3" borderId="11" xfId="0" applyFont="1" applyFill="1" applyBorder="1" applyAlignment="1">
      <alignment horizontal="center" vertical="center"/>
    </xf>
    <xf numFmtId="0" fontId="13" fillId="3" borderId="13" xfId="0" applyFont="1" applyFill="1" applyBorder="1" applyAlignment="1">
      <alignment horizontal="center" vertical="center"/>
    </xf>
    <xf numFmtId="0" fontId="3" fillId="5" borderId="1" xfId="0" applyFont="1" applyFill="1" applyBorder="1"/>
    <xf numFmtId="0" fontId="9" fillId="5" borderId="1" xfId="0" applyFont="1" applyFill="1" applyBorder="1" applyAlignment="1">
      <alignment horizontal="center" vertical="center"/>
    </xf>
    <xf numFmtId="164" fontId="11" fillId="5" borderId="1" xfId="1" applyFont="1" applyFill="1" applyBorder="1" applyAlignment="1">
      <alignment horizontal="center"/>
    </xf>
    <xf numFmtId="164" fontId="15" fillId="5" borderId="1" xfId="1" applyFont="1" applyFill="1" applyBorder="1" applyAlignment="1">
      <alignment horizontal="center"/>
    </xf>
    <xf numFmtId="0" fontId="16" fillId="5" borderId="1" xfId="0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990000"/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18</xdr:row>
      <xdr:rowOff>66675</xdr:rowOff>
    </xdr:from>
    <xdr:ext cx="713740" cy="457200"/>
    <xdr:pic>
      <xdr:nvPicPr>
        <xdr:cNvPr id="3" name="รูปภาพ 2" descr="รูปภาพประกอบด้วย ศิลปะเด็ก, เบา, กลางคืน&#10;&#10;เนื้อหาที่สร้างโดย AI อาจไม่ถูกต้อง">
          <a:extLst>
            <a:ext uri="{FF2B5EF4-FFF2-40B4-BE49-F238E27FC236}">
              <a16:creationId xmlns:a16="http://schemas.microsoft.com/office/drawing/2014/main" id="{B0937602-B21B-4F70-ABB2-73CF6F7F98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05950" y="6505575"/>
          <a:ext cx="713740" cy="4572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1666875</xdr:colOff>
      <xdr:row>40</xdr:row>
      <xdr:rowOff>47625</xdr:rowOff>
    </xdr:from>
    <xdr:ext cx="713740" cy="457200"/>
    <xdr:pic>
      <xdr:nvPicPr>
        <xdr:cNvPr id="2" name="รูปภาพ 1" descr="รูปภาพประกอบด้วย ศิลปะเด็ก, เบา, กลางคืน&#10;&#10;เนื้อหาที่สร้างโดย AI อาจไม่ถูกต้อง">
          <a:extLst>
            <a:ext uri="{FF2B5EF4-FFF2-40B4-BE49-F238E27FC236}">
              <a16:creationId xmlns:a16="http://schemas.microsoft.com/office/drawing/2014/main" id="{875679FE-A80F-439C-9874-3DDB984FD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62700" y="13573125"/>
          <a:ext cx="713740" cy="4572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2"/>
  <sheetViews>
    <sheetView view="pageBreakPreview" zoomScale="75" zoomScaleNormal="120" zoomScaleSheetLayoutView="100" workbookViewId="0">
      <selection activeCell="D18" sqref="D18"/>
    </sheetView>
  </sheetViews>
  <sheetFormatPr baseColWidth="10" defaultColWidth="9" defaultRowHeight="17" x14ac:dyDescent="0.3"/>
  <cols>
    <col min="1" max="1" width="5.83203125" style="1" customWidth="1"/>
    <col min="2" max="2" width="55.6640625" style="1" customWidth="1"/>
    <col min="3" max="3" width="37.6640625" style="1" customWidth="1"/>
    <col min="4" max="4" width="9.6640625" style="1" customWidth="1"/>
    <col min="5" max="5" width="6.1640625" style="1" customWidth="1"/>
    <col min="6" max="6" width="9.6640625" style="1" customWidth="1"/>
    <col min="7" max="7" width="5.6640625" style="1" customWidth="1"/>
    <col min="8" max="8" width="12.1640625" style="1" customWidth="1"/>
    <col min="9" max="9" width="18" style="1" bestFit="1" customWidth="1"/>
    <col min="10" max="16384" width="9" style="1"/>
  </cols>
  <sheetData>
    <row r="1" spans="1:12" ht="27" customHeight="1" x14ac:dyDescent="0.3">
      <c r="A1" s="32" t="s">
        <v>27</v>
      </c>
      <c r="B1" s="32"/>
      <c r="C1" s="32"/>
      <c r="D1" s="32"/>
      <c r="E1" s="32"/>
      <c r="F1" s="32"/>
      <c r="G1" s="32"/>
      <c r="H1" s="32"/>
      <c r="I1" s="32"/>
    </row>
    <row r="2" spans="1:12" ht="21.75" customHeight="1" x14ac:dyDescent="0.3">
      <c r="A2" s="32" t="s">
        <v>10</v>
      </c>
      <c r="B2" s="32"/>
      <c r="C2" s="32"/>
      <c r="D2" s="32"/>
      <c r="E2" s="32"/>
      <c r="F2" s="32"/>
      <c r="G2" s="32"/>
      <c r="H2" s="32"/>
      <c r="I2" s="32"/>
    </row>
    <row r="3" spans="1:12" ht="25.5" customHeight="1" x14ac:dyDescent="0.3">
      <c r="A3" s="33"/>
      <c r="B3" s="33"/>
      <c r="C3" s="33"/>
      <c r="D3" s="33"/>
      <c r="E3" s="33"/>
      <c r="F3" s="33"/>
      <c r="G3" s="33"/>
      <c r="H3" s="33"/>
      <c r="I3" s="33"/>
    </row>
    <row r="4" spans="1:12" ht="20.25" customHeight="1" x14ac:dyDescent="0.3">
      <c r="A4" s="37" t="s">
        <v>0</v>
      </c>
      <c r="B4" s="37" t="s">
        <v>7</v>
      </c>
      <c r="C4" s="39" t="s">
        <v>2</v>
      </c>
      <c r="D4" s="39" t="s">
        <v>3</v>
      </c>
      <c r="E4" s="40"/>
      <c r="F4" s="39" t="s">
        <v>4</v>
      </c>
      <c r="G4" s="40"/>
      <c r="H4" s="36" t="s">
        <v>5</v>
      </c>
      <c r="I4" s="34" t="s">
        <v>6</v>
      </c>
    </row>
    <row r="5" spans="1:12" ht="24" customHeight="1" x14ac:dyDescent="0.3">
      <c r="A5" s="38"/>
      <c r="B5" s="38"/>
      <c r="C5" s="41"/>
      <c r="D5" s="41"/>
      <c r="E5" s="42"/>
      <c r="F5" s="41"/>
      <c r="G5" s="42"/>
      <c r="H5" s="36"/>
      <c r="I5" s="35"/>
    </row>
    <row r="6" spans="1:12" ht="111" customHeight="1" x14ac:dyDescent="0.4">
      <c r="A6" s="49">
        <v>1</v>
      </c>
      <c r="B6" s="2" t="s">
        <v>26</v>
      </c>
      <c r="C6" s="3"/>
      <c r="D6" s="30">
        <v>137600</v>
      </c>
      <c r="E6" s="30"/>
      <c r="F6" s="31">
        <v>131573.38</v>
      </c>
      <c r="G6" s="31"/>
      <c r="H6" s="4">
        <f>F6*100/D6</f>
        <v>95.620188953488366</v>
      </c>
      <c r="I6" s="5" t="s">
        <v>11</v>
      </c>
      <c r="L6" s="6" t="s">
        <v>12</v>
      </c>
    </row>
    <row r="7" spans="1:12" ht="24" x14ac:dyDescent="0.4">
      <c r="A7" s="50"/>
      <c r="B7" s="7" t="s">
        <v>28</v>
      </c>
      <c r="C7" s="8" t="s">
        <v>13</v>
      </c>
      <c r="D7" s="43" t="s">
        <v>36</v>
      </c>
      <c r="E7" s="43"/>
      <c r="F7" s="43">
        <v>33000</v>
      </c>
      <c r="G7" s="43"/>
      <c r="H7" s="9"/>
      <c r="I7" s="10"/>
    </row>
    <row r="8" spans="1:12" ht="24" x14ac:dyDescent="0.4">
      <c r="A8" s="50"/>
      <c r="B8" s="7" t="s">
        <v>29</v>
      </c>
      <c r="C8" s="8" t="s">
        <v>14</v>
      </c>
      <c r="D8" s="43" t="s">
        <v>36</v>
      </c>
      <c r="E8" s="43"/>
      <c r="F8" s="47">
        <v>9000</v>
      </c>
      <c r="G8" s="48"/>
      <c r="H8" s="9"/>
      <c r="I8" s="10"/>
    </row>
    <row r="9" spans="1:12" ht="24" x14ac:dyDescent="0.4">
      <c r="A9" s="50"/>
      <c r="B9" s="7" t="s">
        <v>30</v>
      </c>
      <c r="C9" s="8" t="s">
        <v>15</v>
      </c>
      <c r="D9" s="43" t="s">
        <v>36</v>
      </c>
      <c r="E9" s="43"/>
      <c r="F9" s="47">
        <v>26350</v>
      </c>
      <c r="G9" s="48"/>
      <c r="H9" s="9"/>
      <c r="I9" s="10"/>
    </row>
    <row r="10" spans="1:12" ht="24" x14ac:dyDescent="0.4">
      <c r="A10" s="50"/>
      <c r="B10" s="7" t="s">
        <v>31</v>
      </c>
      <c r="C10" s="8" t="s">
        <v>16</v>
      </c>
      <c r="D10" s="43" t="s">
        <v>36</v>
      </c>
      <c r="E10" s="43"/>
      <c r="F10" s="47">
        <v>5422.6</v>
      </c>
      <c r="G10" s="48"/>
      <c r="H10" s="9"/>
      <c r="I10" s="10"/>
    </row>
    <row r="11" spans="1:12" ht="24" x14ac:dyDescent="0.4">
      <c r="A11" s="50"/>
      <c r="B11" s="11" t="s">
        <v>32</v>
      </c>
      <c r="C11" s="8" t="s">
        <v>17</v>
      </c>
      <c r="D11" s="43" t="s">
        <v>36</v>
      </c>
      <c r="E11" s="43"/>
      <c r="F11" s="45">
        <v>11395</v>
      </c>
      <c r="G11" s="46"/>
      <c r="H11" s="9"/>
      <c r="I11" s="10"/>
    </row>
    <row r="12" spans="1:12" s="13" customFormat="1" ht="24" x14ac:dyDescent="0.4">
      <c r="A12" s="50"/>
      <c r="B12" s="11"/>
      <c r="C12" s="8" t="s">
        <v>18</v>
      </c>
      <c r="D12" s="47"/>
      <c r="E12" s="48"/>
      <c r="F12" s="57"/>
      <c r="G12" s="58"/>
      <c r="H12" s="9"/>
      <c r="I12" s="12"/>
    </row>
    <row r="13" spans="1:12" ht="24" x14ac:dyDescent="0.4">
      <c r="A13" s="50"/>
      <c r="B13" s="7"/>
      <c r="C13" s="8" t="s">
        <v>19</v>
      </c>
      <c r="D13" s="47"/>
      <c r="E13" s="48"/>
      <c r="F13" s="57"/>
      <c r="G13" s="58"/>
      <c r="H13" s="9"/>
      <c r="I13" s="10"/>
    </row>
    <row r="14" spans="1:12" ht="24" x14ac:dyDescent="0.4">
      <c r="A14" s="50"/>
      <c r="B14" s="14" t="s">
        <v>8</v>
      </c>
      <c r="C14" s="26" t="s">
        <v>20</v>
      </c>
      <c r="D14" s="56">
        <v>90000</v>
      </c>
      <c r="E14" s="56"/>
      <c r="F14" s="56">
        <f>SUM(F7:G13)</f>
        <v>85167.6</v>
      </c>
      <c r="G14" s="56"/>
      <c r="H14" s="15">
        <f>F14*100/D14</f>
        <v>94.63066666666667</v>
      </c>
      <c r="I14" s="16"/>
    </row>
    <row r="15" spans="1:12" ht="24" x14ac:dyDescent="0.4">
      <c r="A15" s="51"/>
      <c r="B15" s="14" t="s">
        <v>9</v>
      </c>
      <c r="C15" s="26" t="s">
        <v>21</v>
      </c>
      <c r="D15" s="52">
        <v>47600</v>
      </c>
      <c r="E15" s="53"/>
      <c r="F15" s="52">
        <v>46405.78</v>
      </c>
      <c r="G15" s="53"/>
      <c r="H15" s="15">
        <f>F15*100/D15</f>
        <v>97.491134453781513</v>
      </c>
      <c r="I15" s="17"/>
    </row>
    <row r="16" spans="1:12" ht="30" x14ac:dyDescent="0.6">
      <c r="A16" s="18" t="s">
        <v>1</v>
      </c>
      <c r="B16" s="7"/>
      <c r="C16" s="19"/>
      <c r="D16" s="54">
        <f>SUM(D14:E15)</f>
        <v>137600</v>
      </c>
      <c r="E16" s="55"/>
      <c r="F16" s="54">
        <f>SUM(F14:G15)</f>
        <v>131573.38</v>
      </c>
      <c r="G16" s="55"/>
      <c r="H16" s="20">
        <f>F16*100/D16</f>
        <v>95.620188953488366</v>
      </c>
      <c r="I16" s="7"/>
    </row>
    <row r="18" spans="5:8" ht="24" x14ac:dyDescent="0.4">
      <c r="E18" s="13"/>
      <c r="F18" s="44" t="s">
        <v>24</v>
      </c>
      <c r="G18" s="44"/>
      <c r="H18" s="44"/>
    </row>
    <row r="19" spans="5:8" ht="24" x14ac:dyDescent="0.4">
      <c r="E19" s="13"/>
      <c r="F19" s="13"/>
      <c r="G19" s="13"/>
      <c r="H19" s="13"/>
    </row>
    <row r="20" spans="5:8" ht="24" x14ac:dyDescent="0.4">
      <c r="F20" s="21" t="s">
        <v>33</v>
      </c>
      <c r="G20" s="13"/>
      <c r="H20" s="13"/>
    </row>
    <row r="21" spans="5:8" ht="24" x14ac:dyDescent="0.4">
      <c r="E21" s="13"/>
      <c r="F21" s="44" t="s">
        <v>34</v>
      </c>
      <c r="G21" s="44"/>
      <c r="H21" s="44"/>
    </row>
    <row r="22" spans="5:8" ht="24" x14ac:dyDescent="0.4">
      <c r="E22" s="13"/>
      <c r="F22" s="44" t="s">
        <v>35</v>
      </c>
      <c r="G22" s="44"/>
      <c r="H22" s="44"/>
    </row>
  </sheetData>
  <mergeCells count="36">
    <mergeCell ref="F22:H22"/>
    <mergeCell ref="F21:H21"/>
    <mergeCell ref="A6:A15"/>
    <mergeCell ref="F15:G15"/>
    <mergeCell ref="F16:G16"/>
    <mergeCell ref="D12:E12"/>
    <mergeCell ref="D13:E13"/>
    <mergeCell ref="D15:E15"/>
    <mergeCell ref="D16:E16"/>
    <mergeCell ref="F14:G14"/>
    <mergeCell ref="F12:G12"/>
    <mergeCell ref="F13:G13"/>
    <mergeCell ref="D14:E14"/>
    <mergeCell ref="D11:E11"/>
    <mergeCell ref="D8:E8"/>
    <mergeCell ref="D10:E10"/>
    <mergeCell ref="D7:E7"/>
    <mergeCell ref="F7:G7"/>
    <mergeCell ref="D9:E9"/>
    <mergeCell ref="F18:H18"/>
    <mergeCell ref="F11:G11"/>
    <mergeCell ref="F8:G8"/>
    <mergeCell ref="F9:G9"/>
    <mergeCell ref="F10:G10"/>
    <mergeCell ref="D6:E6"/>
    <mergeCell ref="F6:G6"/>
    <mergeCell ref="A1:I1"/>
    <mergeCell ref="A2:I2"/>
    <mergeCell ref="A3:I3"/>
    <mergeCell ref="I4:I5"/>
    <mergeCell ref="H4:H5"/>
    <mergeCell ref="A4:A5"/>
    <mergeCell ref="B4:B5"/>
    <mergeCell ref="F4:G5"/>
    <mergeCell ref="D4:E5"/>
    <mergeCell ref="C4:C5"/>
  </mergeCells>
  <printOptions horizontalCentered="1"/>
  <pageMargins left="0.31496062992125984" right="0.55118110236220474" top="0.43307086614173229" bottom="0.74803149606299213" header="0.31496062992125984" footer="0.31496062992125984"/>
  <pageSetup paperSize="9" scale="62" orientation="landscape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45"/>
  <sheetViews>
    <sheetView tabSelected="1" view="pageBreakPreview" topLeftCell="A18" zoomScale="83" zoomScaleNormal="120" zoomScaleSheetLayoutView="83" workbookViewId="0">
      <selection activeCell="H42" sqref="H42"/>
    </sheetView>
  </sheetViews>
  <sheetFormatPr baseColWidth="10" defaultColWidth="9" defaultRowHeight="17" x14ac:dyDescent="0.3"/>
  <cols>
    <col min="1" max="1" width="5.83203125" style="1" customWidth="1"/>
    <col min="2" max="2" width="55.6640625" style="1" customWidth="1"/>
    <col min="3" max="3" width="37.6640625" style="1" customWidth="1"/>
    <col min="4" max="4" width="9.6640625" style="1" customWidth="1"/>
    <col min="5" max="5" width="6.1640625" style="1" customWidth="1"/>
    <col min="6" max="6" width="9.6640625" style="1" customWidth="1"/>
    <col min="7" max="7" width="5.6640625" style="1" customWidth="1"/>
    <col min="8" max="8" width="12.1640625" style="1" customWidth="1"/>
    <col min="9" max="9" width="18" style="1" bestFit="1" customWidth="1"/>
    <col min="10" max="16384" width="9" style="1"/>
  </cols>
  <sheetData>
    <row r="1" spans="1:12" ht="27" customHeight="1" x14ac:dyDescent="0.3">
      <c r="A1" s="32" t="s">
        <v>27</v>
      </c>
      <c r="B1" s="32"/>
      <c r="C1" s="32"/>
      <c r="D1" s="32"/>
      <c r="E1" s="32"/>
      <c r="F1" s="32"/>
      <c r="G1" s="32"/>
      <c r="H1" s="32"/>
      <c r="I1" s="32"/>
    </row>
    <row r="2" spans="1:12" ht="21.75" customHeight="1" x14ac:dyDescent="0.3">
      <c r="A2" s="32" t="s">
        <v>25</v>
      </c>
      <c r="B2" s="32"/>
      <c r="C2" s="32"/>
      <c r="D2" s="32"/>
      <c r="E2" s="32"/>
      <c r="F2" s="32"/>
      <c r="G2" s="32"/>
      <c r="H2" s="32"/>
      <c r="I2" s="32"/>
    </row>
    <row r="3" spans="1:12" ht="25.5" customHeight="1" x14ac:dyDescent="0.3">
      <c r="A3" s="33"/>
      <c r="B3" s="33"/>
      <c r="C3" s="33"/>
      <c r="D3" s="33"/>
      <c r="E3" s="33"/>
      <c r="F3" s="33"/>
      <c r="G3" s="33"/>
      <c r="H3" s="33"/>
      <c r="I3" s="33"/>
    </row>
    <row r="4" spans="1:12" ht="20.25" customHeight="1" x14ac:dyDescent="0.3">
      <c r="A4" s="37" t="s">
        <v>0</v>
      </c>
      <c r="B4" s="37" t="s">
        <v>7</v>
      </c>
      <c r="C4" s="39" t="s">
        <v>2</v>
      </c>
      <c r="D4" s="39" t="s">
        <v>3</v>
      </c>
      <c r="E4" s="40"/>
      <c r="F4" s="39" t="s">
        <v>4</v>
      </c>
      <c r="G4" s="40"/>
      <c r="H4" s="36" t="s">
        <v>5</v>
      </c>
      <c r="I4" s="34" t="s">
        <v>6</v>
      </c>
    </row>
    <row r="5" spans="1:12" ht="24" customHeight="1" x14ac:dyDescent="0.3">
      <c r="A5" s="38"/>
      <c r="B5" s="38"/>
      <c r="C5" s="41"/>
      <c r="D5" s="41"/>
      <c r="E5" s="42"/>
      <c r="F5" s="41"/>
      <c r="G5" s="42"/>
      <c r="H5" s="36"/>
      <c r="I5" s="35"/>
    </row>
    <row r="6" spans="1:12" ht="111" customHeight="1" x14ac:dyDescent="0.3">
      <c r="A6" s="49">
        <v>1</v>
      </c>
      <c r="B6" s="25" t="s">
        <v>26</v>
      </c>
      <c r="C6" s="3" t="s">
        <v>12</v>
      </c>
      <c r="D6" s="30">
        <v>137600</v>
      </c>
      <c r="E6" s="30"/>
      <c r="F6" s="31">
        <v>131573.38</v>
      </c>
      <c r="G6" s="31"/>
      <c r="H6" s="4">
        <f>F6*100/D6</f>
        <v>95.620188953488366</v>
      </c>
      <c r="I6" s="5" t="s">
        <v>11</v>
      </c>
      <c r="L6" s="6" t="s">
        <v>12</v>
      </c>
    </row>
    <row r="7" spans="1:12" ht="24" x14ac:dyDescent="0.4">
      <c r="A7" s="50"/>
      <c r="B7" s="7" t="s">
        <v>28</v>
      </c>
      <c r="C7" s="8" t="s">
        <v>13</v>
      </c>
      <c r="D7" s="43" t="s">
        <v>36</v>
      </c>
      <c r="E7" s="43"/>
      <c r="F7" s="43">
        <v>33000</v>
      </c>
      <c r="G7" s="43"/>
      <c r="H7" s="9"/>
      <c r="I7" s="10"/>
    </row>
    <row r="8" spans="1:12" ht="24" x14ac:dyDescent="0.4">
      <c r="A8" s="50"/>
      <c r="B8" s="7" t="s">
        <v>29</v>
      </c>
      <c r="C8" s="8" t="s">
        <v>14</v>
      </c>
      <c r="D8" s="43" t="s">
        <v>36</v>
      </c>
      <c r="E8" s="43"/>
      <c r="F8" s="47">
        <v>13500</v>
      </c>
      <c r="G8" s="48"/>
      <c r="H8" s="9"/>
      <c r="I8" s="10"/>
    </row>
    <row r="9" spans="1:12" ht="24" x14ac:dyDescent="0.4">
      <c r="A9" s="50"/>
      <c r="B9" s="7" t="s">
        <v>30</v>
      </c>
      <c r="C9" s="8" t="s">
        <v>15</v>
      </c>
      <c r="D9" s="43" t="s">
        <v>36</v>
      </c>
      <c r="E9" s="43"/>
      <c r="F9" s="47">
        <v>26350</v>
      </c>
      <c r="G9" s="48"/>
      <c r="H9" s="9"/>
      <c r="I9" s="10"/>
    </row>
    <row r="10" spans="1:12" ht="24" x14ac:dyDescent="0.4">
      <c r="A10" s="50"/>
      <c r="B10" s="7" t="s">
        <v>31</v>
      </c>
      <c r="C10" s="8" t="s">
        <v>16</v>
      </c>
      <c r="D10" s="43" t="s">
        <v>36</v>
      </c>
      <c r="E10" s="43"/>
      <c r="F10" s="47">
        <v>5422.6</v>
      </c>
      <c r="G10" s="48"/>
      <c r="H10" s="9"/>
      <c r="I10" s="10"/>
    </row>
    <row r="11" spans="1:12" ht="24" x14ac:dyDescent="0.4">
      <c r="A11" s="50"/>
      <c r="B11" s="11" t="s">
        <v>32</v>
      </c>
      <c r="C11" s="8" t="s">
        <v>17</v>
      </c>
      <c r="D11" s="43" t="s">
        <v>36</v>
      </c>
      <c r="E11" s="43"/>
      <c r="F11" s="45">
        <v>11395.5</v>
      </c>
      <c r="G11" s="46"/>
      <c r="H11" s="9"/>
      <c r="I11" s="10"/>
    </row>
    <row r="12" spans="1:12" s="13" customFormat="1" ht="24" x14ac:dyDescent="0.4">
      <c r="A12" s="50"/>
      <c r="B12" s="11"/>
      <c r="C12" s="8" t="s">
        <v>18</v>
      </c>
      <c r="D12" s="47"/>
      <c r="E12" s="48"/>
      <c r="F12" s="57"/>
      <c r="G12" s="58"/>
      <c r="H12" s="9"/>
      <c r="I12" s="12"/>
    </row>
    <row r="13" spans="1:12" ht="24" x14ac:dyDescent="0.4">
      <c r="A13" s="50"/>
      <c r="B13" s="7"/>
      <c r="C13" s="8" t="s">
        <v>19</v>
      </c>
      <c r="D13" s="47"/>
      <c r="E13" s="48"/>
      <c r="F13" s="57"/>
      <c r="G13" s="58"/>
      <c r="H13" s="9"/>
      <c r="I13" s="10"/>
    </row>
    <row r="14" spans="1:12" ht="24" x14ac:dyDescent="0.4">
      <c r="A14" s="50"/>
      <c r="B14" s="7"/>
      <c r="C14" s="8" t="s">
        <v>20</v>
      </c>
      <c r="D14" s="47"/>
      <c r="E14" s="48"/>
      <c r="F14" s="57"/>
      <c r="G14" s="58"/>
      <c r="H14" s="9"/>
      <c r="I14" s="10"/>
    </row>
    <row r="15" spans="1:12" ht="24" x14ac:dyDescent="0.4">
      <c r="A15" s="50"/>
      <c r="B15" s="7"/>
      <c r="C15" s="8" t="s">
        <v>21</v>
      </c>
      <c r="D15" s="47"/>
      <c r="E15" s="48"/>
      <c r="F15" s="57"/>
      <c r="G15" s="58"/>
      <c r="H15" s="9"/>
      <c r="I15" s="10"/>
    </row>
    <row r="16" spans="1:12" ht="24" x14ac:dyDescent="0.4">
      <c r="A16" s="50"/>
      <c r="B16" s="7"/>
      <c r="C16" s="19" t="s">
        <v>22</v>
      </c>
      <c r="D16" s="47"/>
      <c r="E16" s="48"/>
      <c r="F16" s="47"/>
      <c r="G16" s="48"/>
      <c r="H16" s="9"/>
      <c r="I16" s="10"/>
    </row>
    <row r="17" spans="1:9" ht="24" x14ac:dyDescent="0.4">
      <c r="A17" s="50"/>
      <c r="B17" s="14" t="s">
        <v>8</v>
      </c>
      <c r="C17" s="26"/>
      <c r="D17" s="56">
        <v>90000</v>
      </c>
      <c r="E17" s="56"/>
      <c r="F17" s="56">
        <v>89668.1</v>
      </c>
      <c r="G17" s="56"/>
      <c r="H17" s="15">
        <f>F17*100/D17</f>
        <v>99.63122222222222</v>
      </c>
      <c r="I17" s="16"/>
    </row>
    <row r="18" spans="1:9" ht="24" x14ac:dyDescent="0.4">
      <c r="A18" s="51"/>
      <c r="B18" s="14" t="s">
        <v>9</v>
      </c>
      <c r="C18" s="26"/>
      <c r="D18" s="52">
        <v>47600</v>
      </c>
      <c r="E18" s="53"/>
      <c r="F18" s="52">
        <v>46833.78</v>
      </c>
      <c r="G18" s="53"/>
      <c r="H18" s="15">
        <f>F18*100/D18</f>
        <v>98.390294117647059</v>
      </c>
      <c r="I18" s="17"/>
    </row>
    <row r="19" spans="1:9" ht="31" thickBot="1" x14ac:dyDescent="0.65">
      <c r="A19" s="18" t="s">
        <v>1</v>
      </c>
      <c r="B19" s="7"/>
      <c r="C19" s="19"/>
      <c r="D19" s="54">
        <f>SUM(D17:E18)</f>
        <v>137600</v>
      </c>
      <c r="E19" s="55"/>
      <c r="F19" s="63">
        <v>131573.38</v>
      </c>
      <c r="G19" s="63"/>
      <c r="H19" s="20">
        <f>F19*100/D19</f>
        <v>95.620188953488366</v>
      </c>
      <c r="I19" s="7"/>
    </row>
    <row r="20" spans="1:9" ht="18" thickTop="1" x14ac:dyDescent="0.3">
      <c r="A20" s="37" t="s">
        <v>0</v>
      </c>
      <c r="B20" s="37" t="s">
        <v>7</v>
      </c>
      <c r="C20" s="39"/>
      <c r="D20" s="39" t="s">
        <v>3</v>
      </c>
      <c r="E20" s="40"/>
      <c r="F20" s="64" t="s">
        <v>4</v>
      </c>
      <c r="G20" s="65"/>
      <c r="H20" s="36" t="s">
        <v>5</v>
      </c>
      <c r="I20" s="34" t="s">
        <v>6</v>
      </c>
    </row>
    <row r="21" spans="1:9" ht="35.25" customHeight="1" x14ac:dyDescent="0.3">
      <c r="A21" s="38"/>
      <c r="B21" s="38"/>
      <c r="C21" s="41"/>
      <c r="D21" s="41"/>
      <c r="E21" s="42"/>
      <c r="F21" s="41"/>
      <c r="G21" s="42"/>
      <c r="H21" s="36"/>
      <c r="I21" s="35"/>
    </row>
    <row r="22" spans="1:9" ht="87.75" customHeight="1" x14ac:dyDescent="0.45">
      <c r="A22" s="49">
        <v>2</v>
      </c>
      <c r="B22" s="22" t="s">
        <v>23</v>
      </c>
      <c r="C22" s="3" t="s">
        <v>12</v>
      </c>
      <c r="D22" s="30">
        <v>1137468.24</v>
      </c>
      <c r="E22" s="30"/>
      <c r="F22" s="61">
        <f>SUM(F36:G37)</f>
        <v>804183.58000000007</v>
      </c>
      <c r="G22" s="62"/>
      <c r="H22" s="4">
        <f>F22*100/D22</f>
        <v>70.699431572700433</v>
      </c>
      <c r="I22" s="5" t="s">
        <v>11</v>
      </c>
    </row>
    <row r="23" spans="1:9" ht="24" x14ac:dyDescent="0.4">
      <c r="A23" s="50"/>
      <c r="B23" s="28" t="s">
        <v>37</v>
      </c>
      <c r="C23" s="8" t="s">
        <v>13</v>
      </c>
      <c r="D23" s="43" t="s">
        <v>36</v>
      </c>
      <c r="E23" s="43"/>
      <c r="F23" s="43">
        <v>3135.68</v>
      </c>
      <c r="G23" s="43"/>
      <c r="H23" s="9"/>
      <c r="I23" s="10"/>
    </row>
    <row r="24" spans="1:9" ht="24" x14ac:dyDescent="0.4">
      <c r="A24" s="50"/>
      <c r="B24" s="28" t="s">
        <v>38</v>
      </c>
      <c r="C24" s="8" t="s">
        <v>14</v>
      </c>
      <c r="D24" s="43" t="s">
        <v>36</v>
      </c>
      <c r="E24" s="43"/>
      <c r="F24" s="47">
        <v>6493.24</v>
      </c>
      <c r="G24" s="48"/>
      <c r="H24" s="9"/>
      <c r="I24" s="10"/>
    </row>
    <row r="25" spans="1:9" ht="24" x14ac:dyDescent="0.4">
      <c r="A25" s="50"/>
      <c r="B25" s="27" t="s">
        <v>39</v>
      </c>
      <c r="C25" s="8" t="s">
        <v>15</v>
      </c>
      <c r="D25" s="43" t="s">
        <v>36</v>
      </c>
      <c r="E25" s="43"/>
      <c r="F25" s="47">
        <v>164500</v>
      </c>
      <c r="G25" s="48"/>
      <c r="H25" s="9"/>
      <c r="I25" s="10"/>
    </row>
    <row r="26" spans="1:9" ht="24" x14ac:dyDescent="0.4">
      <c r="A26" s="50"/>
      <c r="B26" s="27" t="s">
        <v>40</v>
      </c>
      <c r="C26" s="8" t="s">
        <v>16</v>
      </c>
      <c r="D26" s="43" t="s">
        <v>36</v>
      </c>
      <c r="E26" s="43"/>
      <c r="F26" s="47">
        <v>16157</v>
      </c>
      <c r="G26" s="48"/>
      <c r="H26" s="9"/>
      <c r="I26" s="10"/>
    </row>
    <row r="27" spans="1:9" ht="24" x14ac:dyDescent="0.4">
      <c r="A27" s="50"/>
      <c r="B27" s="27" t="s">
        <v>41</v>
      </c>
      <c r="C27" s="8" t="s">
        <v>17</v>
      </c>
      <c r="D27" s="43" t="s">
        <v>36</v>
      </c>
      <c r="E27" s="43"/>
      <c r="F27" s="47">
        <v>84675</v>
      </c>
      <c r="G27" s="48"/>
      <c r="H27" s="9"/>
      <c r="I27" s="10"/>
    </row>
    <row r="28" spans="1:9" ht="24" x14ac:dyDescent="0.4">
      <c r="A28" s="50"/>
      <c r="B28" s="28" t="s">
        <v>42</v>
      </c>
      <c r="C28" s="8" t="s">
        <v>18</v>
      </c>
      <c r="D28" s="43" t="s">
        <v>36</v>
      </c>
      <c r="E28" s="43"/>
      <c r="F28" s="47">
        <v>22200</v>
      </c>
      <c r="G28" s="48"/>
      <c r="H28" s="9"/>
      <c r="I28" s="12"/>
    </row>
    <row r="29" spans="1:9" ht="24" x14ac:dyDescent="0.4">
      <c r="A29" s="50"/>
      <c r="B29" s="28" t="s">
        <v>43</v>
      </c>
      <c r="C29" s="8" t="s">
        <v>19</v>
      </c>
      <c r="D29" s="43" t="s">
        <v>36</v>
      </c>
      <c r="E29" s="43"/>
      <c r="F29" s="47">
        <v>81000</v>
      </c>
      <c r="G29" s="48"/>
      <c r="H29" s="9"/>
      <c r="I29" s="10"/>
    </row>
    <row r="30" spans="1:9" ht="24" x14ac:dyDescent="0.4">
      <c r="A30" s="50"/>
      <c r="B30" s="28" t="s">
        <v>44</v>
      </c>
      <c r="C30" s="8" t="s">
        <v>20</v>
      </c>
      <c r="D30" s="43" t="s">
        <v>36</v>
      </c>
      <c r="E30" s="43"/>
      <c r="F30" s="47">
        <v>188718</v>
      </c>
      <c r="G30" s="48"/>
      <c r="H30" s="9"/>
      <c r="I30" s="10"/>
    </row>
    <row r="31" spans="1:9" ht="24" x14ac:dyDescent="0.4">
      <c r="A31" s="50"/>
      <c r="B31" s="28" t="s">
        <v>45</v>
      </c>
      <c r="C31" s="8" t="s">
        <v>21</v>
      </c>
      <c r="D31" s="43" t="s">
        <v>36</v>
      </c>
      <c r="E31" s="43"/>
      <c r="F31" s="47">
        <v>9000</v>
      </c>
      <c r="G31" s="48"/>
      <c r="H31" s="9"/>
      <c r="I31" s="10"/>
    </row>
    <row r="32" spans="1:9" ht="24" x14ac:dyDescent="0.4">
      <c r="A32" s="50"/>
      <c r="B32" s="27" t="s">
        <v>48</v>
      </c>
      <c r="C32" s="8" t="s">
        <v>22</v>
      </c>
      <c r="D32" s="43" t="s">
        <v>36</v>
      </c>
      <c r="E32" s="43"/>
      <c r="F32" s="47">
        <v>8000</v>
      </c>
      <c r="G32" s="48"/>
      <c r="H32" s="9"/>
      <c r="I32" s="10"/>
    </row>
    <row r="33" spans="1:9" ht="24" x14ac:dyDescent="0.4">
      <c r="A33" s="50"/>
      <c r="B33" s="7" t="s">
        <v>49</v>
      </c>
      <c r="C33" s="23"/>
      <c r="D33" s="43" t="s">
        <v>36</v>
      </c>
      <c r="E33" s="43"/>
      <c r="F33" s="47">
        <v>23000</v>
      </c>
      <c r="G33" s="48"/>
      <c r="H33" s="9"/>
      <c r="I33" s="10"/>
    </row>
    <row r="34" spans="1:9" ht="24" x14ac:dyDescent="0.4">
      <c r="A34" s="50"/>
      <c r="B34" s="7"/>
      <c r="C34" s="23"/>
      <c r="D34" s="43"/>
      <c r="E34" s="43"/>
      <c r="F34" s="57"/>
      <c r="G34" s="58"/>
      <c r="H34" s="9"/>
      <c r="I34" s="10"/>
    </row>
    <row r="35" spans="1:9" ht="24" x14ac:dyDescent="0.4">
      <c r="A35" s="50"/>
      <c r="B35" s="7"/>
      <c r="C35" s="23"/>
      <c r="D35" s="43"/>
      <c r="E35" s="43"/>
      <c r="F35" s="57"/>
      <c r="G35" s="58"/>
      <c r="H35" s="9"/>
      <c r="I35" s="10"/>
    </row>
    <row r="36" spans="1:9" ht="24" x14ac:dyDescent="0.4">
      <c r="A36" s="50"/>
      <c r="B36" s="14" t="s">
        <v>8</v>
      </c>
      <c r="C36" s="29"/>
      <c r="D36" s="56">
        <v>933343</v>
      </c>
      <c r="E36" s="56"/>
      <c r="F36" s="56">
        <f>SUM(F23:G35)</f>
        <v>606878.92000000004</v>
      </c>
      <c r="G36" s="56"/>
      <c r="H36" s="15">
        <f>F36*100/D36</f>
        <v>65.022067985724448</v>
      </c>
      <c r="I36" s="16"/>
    </row>
    <row r="37" spans="1:9" ht="24" x14ac:dyDescent="0.4">
      <c r="A37" s="51"/>
      <c r="B37" s="14" t="s">
        <v>9</v>
      </c>
      <c r="C37" s="29"/>
      <c r="D37" s="52">
        <v>204125.24</v>
      </c>
      <c r="E37" s="53"/>
      <c r="F37" s="52">
        <v>197304.66</v>
      </c>
      <c r="G37" s="53"/>
      <c r="H37" s="15">
        <f>F37*100/D37</f>
        <v>96.65862977062514</v>
      </c>
      <c r="I37" s="17"/>
    </row>
    <row r="38" spans="1:9" ht="30" x14ac:dyDescent="0.6">
      <c r="A38" s="18" t="s">
        <v>1</v>
      </c>
      <c r="B38" s="7"/>
      <c r="C38" s="24"/>
      <c r="D38" s="54">
        <v>1137468.24</v>
      </c>
      <c r="E38" s="55"/>
      <c r="F38" s="59">
        <v>804183.58</v>
      </c>
      <c r="G38" s="60"/>
      <c r="H38" s="20">
        <f>F38*100/D38</f>
        <v>70.699431572700433</v>
      </c>
      <c r="I38" s="7"/>
    </row>
    <row r="39" spans="1:9" ht="30" x14ac:dyDescent="0.6">
      <c r="A39" s="66"/>
      <c r="B39" s="67" t="s">
        <v>50</v>
      </c>
      <c r="C39" s="66"/>
      <c r="D39" s="68">
        <v>1275068.24</v>
      </c>
      <c r="E39" s="68"/>
      <c r="F39" s="69">
        <v>935756.96</v>
      </c>
      <c r="G39" s="69"/>
      <c r="H39" s="70">
        <v>73.39</v>
      </c>
      <c r="I39" s="67" t="s">
        <v>11</v>
      </c>
    </row>
    <row r="40" spans="1:9" ht="24" x14ac:dyDescent="0.4">
      <c r="C40" s="44" t="s">
        <v>24</v>
      </c>
      <c r="D40" s="44"/>
      <c r="E40" s="44"/>
      <c r="F40" s="13"/>
      <c r="G40" s="44"/>
      <c r="H40" s="44"/>
      <c r="I40" s="44"/>
    </row>
    <row r="41" spans="1:9" ht="24" x14ac:dyDescent="0.4">
      <c r="C41" s="13"/>
      <c r="D41" s="44"/>
      <c r="E41" s="44"/>
      <c r="F41" s="44"/>
      <c r="G41" s="13"/>
      <c r="H41" s="13"/>
      <c r="I41" s="13"/>
    </row>
    <row r="42" spans="1:9" ht="24" x14ac:dyDescent="0.4">
      <c r="C42" s="13" t="s">
        <v>46</v>
      </c>
      <c r="D42" s="13"/>
      <c r="E42" s="13"/>
      <c r="F42" s="13"/>
      <c r="G42" s="21"/>
      <c r="H42" s="13"/>
      <c r="I42" s="13"/>
    </row>
    <row r="43" spans="1:9" ht="24" x14ac:dyDescent="0.4">
      <c r="C43" s="44" t="s">
        <v>34</v>
      </c>
      <c r="D43" s="44"/>
      <c r="E43" s="44"/>
      <c r="F43" s="13"/>
      <c r="G43" s="44"/>
      <c r="H43" s="44"/>
      <c r="I43" s="44"/>
    </row>
    <row r="44" spans="1:9" ht="24" x14ac:dyDescent="0.4">
      <c r="C44" s="13" t="s">
        <v>47</v>
      </c>
      <c r="D44" s="44"/>
      <c r="E44" s="44"/>
      <c r="F44" s="44"/>
      <c r="G44" s="44"/>
      <c r="H44" s="44"/>
      <c r="I44" s="44"/>
    </row>
    <row r="45" spans="1:9" ht="24" x14ac:dyDescent="0.4">
      <c r="C45" s="13"/>
      <c r="D45" s="44"/>
      <c r="E45" s="44"/>
      <c r="F45" s="44"/>
    </row>
  </sheetData>
  <mergeCells count="91">
    <mergeCell ref="F19:G19"/>
    <mergeCell ref="D45:F45"/>
    <mergeCell ref="D44:F44"/>
    <mergeCell ref="D41:F41"/>
    <mergeCell ref="C40:E40"/>
    <mergeCell ref="C43:E43"/>
    <mergeCell ref="G40:I40"/>
    <mergeCell ref="G43:I43"/>
    <mergeCell ref="G44:I44"/>
    <mergeCell ref="F20:G21"/>
    <mergeCell ref="H20:H21"/>
    <mergeCell ref="I20:I21"/>
    <mergeCell ref="D33:E33"/>
    <mergeCell ref="F33:G33"/>
    <mergeCell ref="D34:E34"/>
    <mergeCell ref="F34:G34"/>
    <mergeCell ref="D35:E35"/>
    <mergeCell ref="F35:G35"/>
    <mergeCell ref="D38:E38"/>
    <mergeCell ref="F38:G38"/>
    <mergeCell ref="D14:E14"/>
    <mergeCell ref="F14:G14"/>
    <mergeCell ref="D15:E15"/>
    <mergeCell ref="F15:G15"/>
    <mergeCell ref="D16:E16"/>
    <mergeCell ref="F16:G16"/>
    <mergeCell ref="D30:E30"/>
    <mergeCell ref="F30:G30"/>
    <mergeCell ref="D29:E29"/>
    <mergeCell ref="F29:G29"/>
    <mergeCell ref="D36:E36"/>
    <mergeCell ref="F36:G36"/>
    <mergeCell ref="D26:E26"/>
    <mergeCell ref="F26:G26"/>
    <mergeCell ref="D27:E27"/>
    <mergeCell ref="F27:G27"/>
    <mergeCell ref="D28:E28"/>
    <mergeCell ref="F28:G28"/>
    <mergeCell ref="F18:G18"/>
    <mergeCell ref="A22:A37"/>
    <mergeCell ref="D22:E22"/>
    <mergeCell ref="F22:G22"/>
    <mergeCell ref="D23:E23"/>
    <mergeCell ref="F23:G23"/>
    <mergeCell ref="D24:E24"/>
    <mergeCell ref="F24:G24"/>
    <mergeCell ref="D25:E25"/>
    <mergeCell ref="F25:G25"/>
    <mergeCell ref="D31:E31"/>
    <mergeCell ref="F31:G31"/>
    <mergeCell ref="D32:E32"/>
    <mergeCell ref="F32:G32"/>
    <mergeCell ref="D37:E37"/>
    <mergeCell ref="F37:G37"/>
    <mergeCell ref="A20:A21"/>
    <mergeCell ref="B20:B21"/>
    <mergeCell ref="C20:C21"/>
    <mergeCell ref="D20:E21"/>
    <mergeCell ref="D19:E19"/>
    <mergeCell ref="A6:A18"/>
    <mergeCell ref="D6:E6"/>
    <mergeCell ref="F6:G6"/>
    <mergeCell ref="D7:E7"/>
    <mergeCell ref="F7:G7"/>
    <mergeCell ref="D8:E8"/>
    <mergeCell ref="F8:G8"/>
    <mergeCell ref="D9:E9"/>
    <mergeCell ref="F9:G9"/>
    <mergeCell ref="D10:E10"/>
    <mergeCell ref="F10:G10"/>
    <mergeCell ref="D11:E11"/>
    <mergeCell ref="F11:G11"/>
    <mergeCell ref="D12:E12"/>
    <mergeCell ref="F17:G17"/>
    <mergeCell ref="D18:E18"/>
    <mergeCell ref="D39:E39"/>
    <mergeCell ref="F39:G39"/>
    <mergeCell ref="F12:G12"/>
    <mergeCell ref="D17:E17"/>
    <mergeCell ref="A1:I1"/>
    <mergeCell ref="A2:I2"/>
    <mergeCell ref="A3:I3"/>
    <mergeCell ref="A4:A5"/>
    <mergeCell ref="B4:B5"/>
    <mergeCell ref="C4:C5"/>
    <mergeCell ref="D4:E5"/>
    <mergeCell ref="F4:G5"/>
    <mergeCell ref="H4:H5"/>
    <mergeCell ref="I4:I5"/>
    <mergeCell ref="D13:E13"/>
    <mergeCell ref="F13:G13"/>
  </mergeCells>
  <printOptions horizontalCentered="1"/>
  <pageMargins left="0.19685039370078741" right="0.70866141732283472" top="0.23622047244094491" bottom="0.19685039370078741" header="0.19685039370078741" footer="0.15748031496062992"/>
  <pageSetup paperSize="9" scale="75" orientation="landscape" horizontalDpi="4294967293" r:id="rId1"/>
  <rowBreaks count="1" manualBreakCount="1">
    <brk id="19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ไตรมาส 1</vt:lpstr>
      <vt:lpstr>ไตรมาส 2</vt:lpstr>
      <vt:lpstr>'ไตรมาส 1'!Print_Area</vt:lpstr>
      <vt:lpstr>'ไตรมาส 2'!Print_Area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Nuttapat Prousoontorn</cp:lastModifiedBy>
  <cp:lastPrinted>2025-04-01T03:31:06Z</cp:lastPrinted>
  <dcterms:created xsi:type="dcterms:W3CDTF">2024-01-10T07:59:11Z</dcterms:created>
  <dcterms:modified xsi:type="dcterms:W3CDTF">2025-04-01T14:35:36Z</dcterms:modified>
</cp:coreProperties>
</file>